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朝野文書\朝倉ベイズ本（続）\朝倉書店ダウンロード\"/>
    </mc:Choice>
  </mc:AlternateContent>
  <xr:revisionPtr revIDLastSave="0" documentId="8_{B81473E4-833B-427E-B929-5E9F004A0F48}" xr6:coauthVersionLast="33" xr6:coauthVersionMax="33" xr10:uidLastSave="{00000000-0000-0000-0000-000000000000}"/>
  <bookViews>
    <workbookView xWindow="0" yWindow="0" windowWidth="2436" windowHeight="456" activeTab="2" xr2:uid="{00000000-000D-0000-FFFF-FFFF00000000}"/>
  </bookViews>
  <sheets>
    <sheet name="表１旅行回数" sheetId="3" r:id="rId1"/>
    <sheet name="図１ポアソン分布" sheetId="2" r:id="rId2"/>
    <sheet name="表3.3分析結果の比較" sheetId="4" r:id="rId3"/>
    <sheet name="Sheet1" sheetId="5" r:id="rId4"/>
  </sheets>
  <externalReferences>
    <externalReference r:id="rId5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4" i="2"/>
  <c r="A18" i="2" l="1"/>
  <c r="A17" i="2"/>
  <c r="B17" i="2" s="1"/>
  <c r="B15" i="2"/>
  <c r="C15" i="2"/>
  <c r="D15" i="2" l="1"/>
</calcChain>
</file>

<file path=xl/sharedStrings.xml><?xml version="1.0" encoding="utf-8"?>
<sst xmlns="http://schemas.openxmlformats.org/spreadsheetml/2006/main" count="23" uniqueCount="23">
  <si>
    <t>平均θ＝</t>
    <rPh sb="0" eb="2">
      <t>ヘイキン</t>
    </rPh>
    <phoneticPr fontId="1"/>
  </si>
  <si>
    <t>回数</t>
    <rPh sb="0" eb="2">
      <t>カイスウ</t>
    </rPh>
    <phoneticPr fontId="1"/>
  </si>
  <si>
    <t>ポアソン分布の理論値</t>
    <rPh sb="4" eb="6">
      <t>ブンプ</t>
    </rPh>
    <rPh sb="7" eb="10">
      <t>リロンチ</t>
    </rPh>
    <phoneticPr fontId="1"/>
  </si>
  <si>
    <t>エクセル関数</t>
    <rPh sb="4" eb="6">
      <t>カンスウ</t>
    </rPh>
    <phoneticPr fontId="1"/>
  </si>
  <si>
    <t>合計</t>
    <rPh sb="0" eb="2">
      <t>ゴウケイ</t>
    </rPh>
    <phoneticPr fontId="1"/>
  </si>
  <si>
    <t>顧客番号</t>
    <rPh sb="0" eb="2">
      <t>コキャク</t>
    </rPh>
    <rPh sb="2" eb="4">
      <t>バンゴウ</t>
    </rPh>
    <phoneticPr fontId="1"/>
  </si>
  <si>
    <t>id</t>
    <phoneticPr fontId="1"/>
  </si>
  <si>
    <t>旅行回数</t>
    <rPh sb="0" eb="2">
      <t>リョコウ</t>
    </rPh>
    <rPh sb="2" eb="4">
      <t>カイスウ</t>
    </rPh>
    <phoneticPr fontId="1"/>
  </si>
  <si>
    <t>Y</t>
    <phoneticPr fontId="1"/>
  </si>
  <si>
    <t>データの比率</t>
    <rPh sb="4" eb="6">
      <t>ヒリツ</t>
    </rPh>
    <phoneticPr fontId="1"/>
  </si>
  <si>
    <t>図3.1　旅行回数のポアソン分布</t>
    <rPh sb="0" eb="1">
      <t>ズ</t>
    </rPh>
    <rPh sb="5" eb="7">
      <t>リョコウ</t>
    </rPh>
    <rPh sb="7" eb="9">
      <t>カイスウ</t>
    </rPh>
    <rPh sb="14" eb="16">
      <t>ブンプ</t>
    </rPh>
    <phoneticPr fontId="1"/>
  </si>
  <si>
    <t>表3.1　旅行回数の分析データ</t>
    <rPh sb="0" eb="1">
      <t>ヒョウ</t>
    </rPh>
    <rPh sb="5" eb="7">
      <t>リョコウ</t>
    </rPh>
    <rPh sb="7" eb="9">
      <t>カイスウ</t>
    </rPh>
    <rPh sb="10" eb="12">
      <t>ブンセキ</t>
    </rPh>
    <phoneticPr fontId="1"/>
  </si>
  <si>
    <t>生活ゆとり</t>
    <rPh sb="0" eb="2">
      <t>セイカツ</t>
    </rPh>
    <phoneticPr fontId="1"/>
  </si>
  <si>
    <t>X</t>
    <phoneticPr fontId="1"/>
  </si>
  <si>
    <t>再番号</t>
    <rPh sb="0" eb="1">
      <t>サイ</t>
    </rPh>
    <rPh sb="1" eb="3">
      <t>バンゴウ</t>
    </rPh>
    <phoneticPr fontId="5"/>
  </si>
  <si>
    <t>旅行回数Y</t>
    <rPh sb="0" eb="2">
      <t>リョコウ</t>
    </rPh>
    <rPh sb="2" eb="4">
      <t>カイスウ</t>
    </rPh>
    <phoneticPr fontId="5"/>
  </si>
  <si>
    <t>ゆとり度　X</t>
    <rPh sb="3" eb="4">
      <t>ド</t>
    </rPh>
    <phoneticPr fontId="5"/>
  </si>
  <si>
    <t>個人差A</t>
    <rPh sb="0" eb="3">
      <t>コジンサ</t>
    </rPh>
    <phoneticPr fontId="5"/>
  </si>
  <si>
    <t>個人差B</t>
    <rPh sb="0" eb="3">
      <t>コジンサ</t>
    </rPh>
    <phoneticPr fontId="5"/>
  </si>
  <si>
    <t>予測値A</t>
    <rPh sb="0" eb="3">
      <t>ヨソクチ</t>
    </rPh>
    <phoneticPr fontId="5"/>
  </si>
  <si>
    <t>予測値B</t>
    <rPh sb="0" eb="3">
      <t>ヨソクチ</t>
    </rPh>
    <phoneticPr fontId="5"/>
  </si>
  <si>
    <t>OLSの予測値</t>
    <rPh sb="4" eb="6">
      <t>ヨソク</t>
    </rPh>
    <rPh sb="6" eb="7">
      <t>チ</t>
    </rPh>
    <phoneticPr fontId="5"/>
  </si>
  <si>
    <t>図3.5</t>
    <rPh sb="0" eb="1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</si>
</sst>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176" fontId="3" fillId="2" borderId="1" xfId="0" applyNumberFormat="1" applyFont="1" applyFill="1" applyBorder="1">
      <alignment vertical="center"/>
    </xf>
    <xf numFmtId="176" fontId="3" fillId="0" borderId="1" xfId="0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0" xfId="0" applyAlignment="1">
      <alignment wrapText="1"/>
    </xf>
    <xf numFmtId="1" fontId="0" fillId="0" borderId="0" xfId="0" applyNumberFormat="1" applyAlignment="1"/>
    <xf numFmtId="1" fontId="0" fillId="2" borderId="10" xfId="0" applyNumberFormat="1" applyFill="1" applyBorder="1" applyAlignment="1"/>
    <xf numFmtId="1" fontId="0" fillId="2" borderId="11" xfId="0" applyNumberFormat="1" applyFill="1" applyBorder="1" applyAlignment="1"/>
    <xf numFmtId="2" fontId="0" fillId="2" borderId="11" xfId="0" applyNumberFormat="1" applyFill="1" applyBorder="1" applyAlignment="1"/>
    <xf numFmtId="0" fontId="0" fillId="2" borderId="12" xfId="0" applyFill="1" applyBorder="1" applyAlignment="1"/>
    <xf numFmtId="0" fontId="0" fillId="0" borderId="0" xfId="0" applyAlignment="1"/>
    <xf numFmtId="0" fontId="0" fillId="2" borderId="13" xfId="0" applyFill="1" applyBorder="1" applyAlignment="1"/>
    <xf numFmtId="0" fontId="0" fillId="2" borderId="0" xfId="0" applyFill="1" applyBorder="1" applyAlignment="1"/>
    <xf numFmtId="0" fontId="0" fillId="2" borderId="14" xfId="0" applyFill="1" applyBorder="1" applyAlignment="1"/>
    <xf numFmtId="0" fontId="0" fillId="2" borderId="15" xfId="0" applyFill="1" applyBorder="1" applyAlignment="1"/>
    <xf numFmtId="0" fontId="0" fillId="2" borderId="16" xfId="0" applyFill="1" applyBorder="1" applyAlignment="1"/>
    <xf numFmtId="0" fontId="0" fillId="2" borderId="17" xfId="0" applyFill="1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0" fillId="0" borderId="17" xfId="0" applyBorder="1" applyAlignment="1"/>
    <xf numFmtId="1" fontId="0" fillId="2" borderId="18" xfId="0" applyNumberFormat="1" applyFill="1" applyBorder="1" applyAlignment="1"/>
    <xf numFmtId="1" fontId="0" fillId="2" borderId="19" xfId="0" applyNumberFormat="1" applyFill="1" applyBorder="1" applyAlignment="1"/>
    <xf numFmtId="2" fontId="0" fillId="2" borderId="19" xfId="0" applyNumberFormat="1" applyFill="1" applyBorder="1" applyAlignment="1"/>
    <xf numFmtId="0" fontId="0" fillId="2" borderId="20" xfId="0" applyFill="1" applyBorder="1" applyAlignment="1"/>
    <xf numFmtId="1" fontId="0" fillId="0" borderId="13" xfId="0" applyNumberFormat="1" applyBorder="1" applyAlignment="1"/>
    <xf numFmtId="1" fontId="0" fillId="0" borderId="0" xfId="0" applyNumberFormat="1" applyBorder="1" applyAlignment="1"/>
    <xf numFmtId="2" fontId="0" fillId="0" borderId="0" xfId="0" applyNumberForma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図１ポアソン分布!$B$3</c:f>
              <c:strCache>
                <c:ptCount val="1"/>
                <c:pt idx="0">
                  <c:v>データの比率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図１ポアソン分布!$A$4:$A$14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図１ポアソン分布!$B$4:$B$14</c:f>
              <c:numCache>
                <c:formatCode>General</c:formatCode>
                <c:ptCount val="11"/>
                <c:pt idx="0">
                  <c:v>0.35</c:v>
                </c:pt>
                <c:pt idx="1">
                  <c:v>0.15</c:v>
                </c:pt>
                <c:pt idx="2">
                  <c:v>0.1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D7-4447-8A4A-16447F87341B}"/>
            </c:ext>
          </c:extLst>
        </c:ser>
        <c:ser>
          <c:idx val="1"/>
          <c:order val="1"/>
          <c:tx>
            <c:strRef>
              <c:f>図１ポアソン分布!$C$3</c:f>
              <c:strCache>
                <c:ptCount val="1"/>
                <c:pt idx="0">
                  <c:v>ポアソン分布の理論値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circle"/>
            <c:size val="5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</c:spPr>
          </c:marker>
          <c:cat>
            <c:numRef>
              <c:f>図１ポアソン分布!$A$4:$A$14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図１ポアソン分布!$C$4:$C$14</c:f>
              <c:numCache>
                <c:formatCode>0.00000</c:formatCode>
                <c:ptCount val="11"/>
                <c:pt idx="0">
                  <c:v>0.14956861922263506</c:v>
                </c:pt>
                <c:pt idx="1">
                  <c:v>0.28418037652300659</c:v>
                </c:pt>
                <c:pt idx="2">
                  <c:v>0.26997135769685632</c:v>
                </c:pt>
                <c:pt idx="3">
                  <c:v>0.17098185987467571</c:v>
                </c:pt>
                <c:pt idx="4">
                  <c:v>8.1216383440470982E-2</c:v>
                </c:pt>
                <c:pt idx="5">
                  <c:v>3.0862225707378926E-2</c:v>
                </c:pt>
                <c:pt idx="6">
                  <c:v>9.7730381406700029E-3</c:v>
                </c:pt>
                <c:pt idx="7">
                  <c:v>2.652681781038997E-3</c:v>
                </c:pt>
                <c:pt idx="8">
                  <c:v>6.3001192299676255E-4</c:v>
                </c:pt>
                <c:pt idx="9">
                  <c:v>1.3300251707709407E-4</c:v>
                </c:pt>
                <c:pt idx="10">
                  <c:v>2.5270478244647931E-5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D7-4447-8A4A-16447F873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618176"/>
        <c:axId val="245641216"/>
      </c:lineChart>
      <c:catAx>
        <c:axId val="24561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旅行回数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5641216"/>
        <c:crosses val="autoZero"/>
        <c:auto val="1"/>
        <c:lblAlgn val="ctr"/>
        <c:lblOffset val="100"/>
        <c:tickLblSkip val="1"/>
        <c:noMultiLvlLbl val="0"/>
      </c:catAx>
      <c:valAx>
        <c:axId val="24564121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確率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5618176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64251377952755906"/>
          <c:y val="0.36034339457567804"/>
          <c:w val="0.23526399825021871"/>
          <c:h val="0.2793132108486439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sz="1200" b="0">
                <a:solidFill>
                  <a:sysClr val="windowText" lastClr="000000"/>
                </a:solidFill>
              </a:rPr>
              <a:t>予測値</a:t>
            </a:r>
          </a:p>
        </c:rich>
      </c:tx>
      <c:layout>
        <c:manualLayout>
          <c:xMode val="edge"/>
          <c:yMode val="edge"/>
          <c:x val="1.6617891513560797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'[1]図3.5予測値のグラフ'!$G$1</c:f>
              <c:strCache>
                <c:ptCount val="1"/>
                <c:pt idx="0">
                  <c:v>TRB予測値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587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'[1]図3.5予測値のグラフ'!$B$2:$B$21</c:f>
              <c:numCache>
                <c:formatCode>General</c:formatCode>
                <c:ptCount val="20"/>
                <c:pt idx="0" formatCode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">
                  <c:v>1</c:v>
                </c:pt>
                <c:pt idx="8">
                  <c:v>1</c:v>
                </c:pt>
                <c:pt idx="9">
                  <c:v>1</c:v>
                </c:pt>
                <c:pt idx="10" formatCode="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</c:numCache>
            </c:numRef>
          </c:xVal>
          <c:yVal>
            <c:numRef>
              <c:f>'[1]図3.5予測値のグラフ'!$G$2:$G$21</c:f>
              <c:numCache>
                <c:formatCode>General</c:formatCode>
                <c:ptCount val="20"/>
                <c:pt idx="0" formatCode="0.00">
                  <c:v>0.22</c:v>
                </c:pt>
                <c:pt idx="1">
                  <c:v>0.22</c:v>
                </c:pt>
                <c:pt idx="2">
                  <c:v>0.22</c:v>
                </c:pt>
                <c:pt idx="3">
                  <c:v>0.49</c:v>
                </c:pt>
                <c:pt idx="4">
                  <c:v>0.49</c:v>
                </c:pt>
                <c:pt idx="5">
                  <c:v>0.49</c:v>
                </c:pt>
                <c:pt idx="6">
                  <c:v>0.49</c:v>
                </c:pt>
                <c:pt idx="7" formatCode="0.00">
                  <c:v>0.53</c:v>
                </c:pt>
                <c:pt idx="8">
                  <c:v>0.53</c:v>
                </c:pt>
                <c:pt idx="9">
                  <c:v>1.1299999999999999</c:v>
                </c:pt>
                <c:pt idx="10" formatCode="0.00">
                  <c:v>1.23</c:v>
                </c:pt>
                <c:pt idx="11">
                  <c:v>1.22</c:v>
                </c:pt>
                <c:pt idx="12">
                  <c:v>1.32</c:v>
                </c:pt>
                <c:pt idx="13">
                  <c:v>2.61</c:v>
                </c:pt>
                <c:pt idx="14">
                  <c:v>2.64</c:v>
                </c:pt>
                <c:pt idx="15">
                  <c:v>2.61</c:v>
                </c:pt>
                <c:pt idx="16">
                  <c:v>2.8</c:v>
                </c:pt>
                <c:pt idx="17">
                  <c:v>5.16</c:v>
                </c:pt>
                <c:pt idx="18">
                  <c:v>5.42</c:v>
                </c:pt>
                <c:pt idx="19">
                  <c:v>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F0-47E8-B0F4-BA5B6E4B0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969120"/>
        <c:axId val="433965840"/>
      </c:scatterChart>
      <c:valAx>
        <c:axId val="433969120"/>
        <c:scaling>
          <c:orientation val="minMax"/>
          <c:max val="6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sz="1200"/>
                  <a:t>旅行回数データ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cap="none" spc="0" normalizeH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965840"/>
        <c:crosses val="autoZero"/>
        <c:crossBetween val="midCat"/>
      </c:valAx>
      <c:valAx>
        <c:axId val="43396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969120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</xdr:row>
      <xdr:rowOff>15240</xdr:rowOff>
    </xdr:from>
    <xdr:to>
      <xdr:col>12</xdr:col>
      <xdr:colOff>295275</xdr:colOff>
      <xdr:row>14</xdr:row>
      <xdr:rowOff>163830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0862A93-2206-4330-B7C5-3FED8F0CA9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15</xdr:col>
      <xdr:colOff>38100</xdr:colOff>
      <xdr:row>21</xdr:row>
      <xdr:rowOff>184785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9A6BAFA-32BE-461F-931E-2B9FC2A08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6397;&#37326;&#25991;&#26360;/&#26397;&#20489;&#12505;&#12452;&#12474;&#26412;&#65288;&#32154;&#65289;/3&#31456;&#12420;&#12373;&#12375;&#12367;&#35501;&#12415;&#35299;&#12367;&#38542;&#23652;&#12505;&#12452;&#12474;/AB&#25512;&#23450;&#20516;&#12398;&#27604;&#3661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図3.5予測値のグラフ"/>
      <sheetName val="表3.3分析結果の比較"/>
    </sheetNames>
    <sheetDataSet>
      <sheetData sheetId="0">
        <row r="1">
          <cell r="G1" t="str">
            <v>TRB予測値</v>
          </cell>
        </row>
        <row r="2">
          <cell r="B2">
            <v>0</v>
          </cell>
          <cell r="G2">
            <v>0.22</v>
          </cell>
        </row>
        <row r="3">
          <cell r="B3">
            <v>0</v>
          </cell>
          <cell r="G3">
            <v>0.22</v>
          </cell>
        </row>
        <row r="4">
          <cell r="B4">
            <v>0</v>
          </cell>
          <cell r="G4">
            <v>0.22</v>
          </cell>
        </row>
        <row r="5">
          <cell r="B5">
            <v>0</v>
          </cell>
          <cell r="G5">
            <v>0.49</v>
          </cell>
        </row>
        <row r="6">
          <cell r="B6">
            <v>0</v>
          </cell>
          <cell r="G6">
            <v>0.49</v>
          </cell>
        </row>
        <row r="7">
          <cell r="B7">
            <v>0</v>
          </cell>
          <cell r="G7">
            <v>0.49</v>
          </cell>
        </row>
        <row r="8">
          <cell r="B8">
            <v>0</v>
          </cell>
          <cell r="G8">
            <v>0.49</v>
          </cell>
        </row>
        <row r="9">
          <cell r="B9">
            <v>1</v>
          </cell>
          <cell r="G9">
            <v>0.53</v>
          </cell>
        </row>
        <row r="10">
          <cell r="B10">
            <v>1</v>
          </cell>
          <cell r="G10">
            <v>0.53</v>
          </cell>
        </row>
        <row r="11">
          <cell r="B11">
            <v>1</v>
          </cell>
          <cell r="G11">
            <v>1.1299999999999999</v>
          </cell>
        </row>
        <row r="12">
          <cell r="B12">
            <v>2</v>
          </cell>
          <cell r="G12">
            <v>1.23</v>
          </cell>
        </row>
        <row r="13">
          <cell r="B13">
            <v>2</v>
          </cell>
          <cell r="G13">
            <v>1.22</v>
          </cell>
        </row>
        <row r="14">
          <cell r="B14">
            <v>3</v>
          </cell>
          <cell r="G14">
            <v>1.32</v>
          </cell>
        </row>
        <row r="15">
          <cell r="B15">
            <v>3</v>
          </cell>
          <cell r="G15">
            <v>2.61</v>
          </cell>
        </row>
        <row r="16">
          <cell r="B16">
            <v>3</v>
          </cell>
          <cell r="G16">
            <v>2.64</v>
          </cell>
        </row>
        <row r="17">
          <cell r="B17">
            <v>3</v>
          </cell>
          <cell r="G17">
            <v>2.61</v>
          </cell>
        </row>
        <row r="18">
          <cell r="B18">
            <v>4</v>
          </cell>
          <cell r="G18">
            <v>2.8</v>
          </cell>
        </row>
        <row r="19">
          <cell r="B19">
            <v>4</v>
          </cell>
          <cell r="G19">
            <v>5.16</v>
          </cell>
        </row>
        <row r="20">
          <cell r="B20">
            <v>5</v>
          </cell>
          <cell r="G20">
            <v>5.42</v>
          </cell>
        </row>
        <row r="21">
          <cell r="B21">
            <v>6</v>
          </cell>
          <cell r="G21">
            <v>5.7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opLeftCell="A10" workbookViewId="0">
      <selection activeCell="C13" sqref="C13"/>
    </sheetView>
  </sheetViews>
  <sheetFormatPr defaultRowHeight="18" x14ac:dyDescent="0.45"/>
  <cols>
    <col min="3" max="3" width="11.8984375" customWidth="1"/>
  </cols>
  <sheetData>
    <row r="1" spans="1:3" ht="18.600000000000001" thickBot="1" x14ac:dyDescent="0.5">
      <c r="A1" t="s">
        <v>11</v>
      </c>
    </row>
    <row r="2" spans="1:3" x14ac:dyDescent="0.45">
      <c r="A2" s="8" t="s">
        <v>5</v>
      </c>
      <c r="B2" s="11" t="s">
        <v>7</v>
      </c>
      <c r="C2" s="14" t="s">
        <v>12</v>
      </c>
    </row>
    <row r="3" spans="1:3" x14ac:dyDescent="0.45">
      <c r="A3" s="9" t="s">
        <v>6</v>
      </c>
      <c r="B3" s="12" t="s">
        <v>8</v>
      </c>
      <c r="C3" s="15" t="s">
        <v>13</v>
      </c>
    </row>
    <row r="4" spans="1:3" x14ac:dyDescent="0.45">
      <c r="A4" s="9">
        <v>1</v>
      </c>
      <c r="B4" s="12">
        <v>0</v>
      </c>
      <c r="C4" s="15">
        <v>1</v>
      </c>
    </row>
    <row r="5" spans="1:3" x14ac:dyDescent="0.45">
      <c r="A5" s="9">
        <v>2</v>
      </c>
      <c r="B5" s="12">
        <v>1</v>
      </c>
      <c r="C5" s="15">
        <v>2</v>
      </c>
    </row>
    <row r="6" spans="1:3" x14ac:dyDescent="0.45">
      <c r="A6" s="9">
        <v>3</v>
      </c>
      <c r="B6" s="12">
        <v>2</v>
      </c>
      <c r="C6" s="15">
        <v>3</v>
      </c>
    </row>
    <row r="7" spans="1:3" x14ac:dyDescent="0.45">
      <c r="A7" s="9">
        <v>4</v>
      </c>
      <c r="B7" s="12">
        <v>0</v>
      </c>
      <c r="C7" s="15">
        <v>2</v>
      </c>
    </row>
    <row r="8" spans="1:3" x14ac:dyDescent="0.45">
      <c r="A8" s="9">
        <v>5</v>
      </c>
      <c r="B8" s="12">
        <v>3</v>
      </c>
      <c r="C8" s="15">
        <v>3</v>
      </c>
    </row>
    <row r="9" spans="1:3" x14ac:dyDescent="0.45">
      <c r="A9" s="9">
        <v>6</v>
      </c>
      <c r="B9" s="12">
        <v>1</v>
      </c>
      <c r="C9" s="15">
        <v>3</v>
      </c>
    </row>
    <row r="10" spans="1:3" x14ac:dyDescent="0.45">
      <c r="A10" s="9">
        <v>7</v>
      </c>
      <c r="B10" s="12">
        <v>3</v>
      </c>
      <c r="C10" s="15">
        <v>4</v>
      </c>
    </row>
    <row r="11" spans="1:3" x14ac:dyDescent="0.45">
      <c r="A11" s="9">
        <v>8</v>
      </c>
      <c r="B11" s="12">
        <v>4</v>
      </c>
      <c r="C11" s="15">
        <v>4</v>
      </c>
    </row>
    <row r="12" spans="1:3" x14ac:dyDescent="0.45">
      <c r="A12" s="9">
        <v>9</v>
      </c>
      <c r="B12" s="12">
        <v>4</v>
      </c>
      <c r="C12" s="15">
        <v>5</v>
      </c>
    </row>
    <row r="13" spans="1:3" x14ac:dyDescent="0.45">
      <c r="A13" s="9">
        <v>10</v>
      </c>
      <c r="B13" s="12">
        <v>3</v>
      </c>
      <c r="C13" s="15">
        <v>4</v>
      </c>
    </row>
    <row r="14" spans="1:3" x14ac:dyDescent="0.45">
      <c r="A14" s="9">
        <v>11</v>
      </c>
      <c r="B14" s="12">
        <v>1</v>
      </c>
      <c r="C14" s="15">
        <v>2</v>
      </c>
    </row>
    <row r="15" spans="1:3" x14ac:dyDescent="0.45">
      <c r="A15" s="9">
        <v>12</v>
      </c>
      <c r="B15" s="12">
        <v>0</v>
      </c>
      <c r="C15" s="15">
        <v>2</v>
      </c>
    </row>
    <row r="16" spans="1:3" x14ac:dyDescent="0.45">
      <c r="A16" s="9">
        <v>13</v>
      </c>
      <c r="B16" s="12">
        <v>0</v>
      </c>
      <c r="C16" s="15">
        <v>1</v>
      </c>
    </row>
    <row r="17" spans="1:3" x14ac:dyDescent="0.45">
      <c r="A17" s="9">
        <v>14</v>
      </c>
      <c r="B17" s="12">
        <v>0</v>
      </c>
      <c r="C17" s="15">
        <v>1</v>
      </c>
    </row>
    <row r="18" spans="1:3" x14ac:dyDescent="0.45">
      <c r="A18" s="9">
        <v>15</v>
      </c>
      <c r="B18" s="12">
        <v>3</v>
      </c>
      <c r="C18" s="15">
        <v>4</v>
      </c>
    </row>
    <row r="19" spans="1:3" x14ac:dyDescent="0.45">
      <c r="A19" s="9">
        <v>16</v>
      </c>
      <c r="B19" s="12">
        <v>0</v>
      </c>
      <c r="C19" s="15">
        <v>2</v>
      </c>
    </row>
    <row r="20" spans="1:3" x14ac:dyDescent="0.45">
      <c r="A20" s="9">
        <v>17</v>
      </c>
      <c r="B20" s="12">
        <v>2</v>
      </c>
      <c r="C20" s="15">
        <v>3</v>
      </c>
    </row>
    <row r="21" spans="1:3" x14ac:dyDescent="0.45">
      <c r="A21" s="9">
        <v>18</v>
      </c>
      <c r="B21" s="12">
        <v>0</v>
      </c>
      <c r="C21" s="15">
        <v>2</v>
      </c>
    </row>
    <row r="22" spans="1:3" x14ac:dyDescent="0.45">
      <c r="A22" s="9">
        <v>19</v>
      </c>
      <c r="B22" s="12">
        <v>5</v>
      </c>
      <c r="C22" s="15">
        <v>5</v>
      </c>
    </row>
    <row r="23" spans="1:3" ht="18.600000000000001" thickBot="1" x14ac:dyDescent="0.5">
      <c r="A23" s="10">
        <v>20</v>
      </c>
      <c r="B23" s="13">
        <v>6</v>
      </c>
      <c r="C23" s="16">
        <v>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8"/>
  <sheetViews>
    <sheetView workbookViewId="0">
      <selection activeCell="A2" sqref="A2"/>
    </sheetView>
  </sheetViews>
  <sheetFormatPr defaultRowHeight="18" x14ac:dyDescent="0.45"/>
  <cols>
    <col min="2" max="4" width="14.3984375" customWidth="1"/>
    <col min="5" max="5" width="4.8984375" customWidth="1"/>
  </cols>
  <sheetData>
    <row r="1" spans="1:4" x14ac:dyDescent="0.45">
      <c r="A1" t="s">
        <v>10</v>
      </c>
    </row>
    <row r="2" spans="1:4" ht="26.4" x14ac:dyDescent="0.45">
      <c r="A2" t="s">
        <v>0</v>
      </c>
      <c r="B2" s="1">
        <v>1.9</v>
      </c>
    </row>
    <row r="3" spans="1:4" ht="31.95" customHeight="1" x14ac:dyDescent="0.45">
      <c r="A3" s="2" t="s">
        <v>1</v>
      </c>
      <c r="B3" s="3" t="s">
        <v>9</v>
      </c>
      <c r="C3" s="3" t="s">
        <v>2</v>
      </c>
      <c r="D3" s="3" t="s">
        <v>3</v>
      </c>
    </row>
    <row r="4" spans="1:4" ht="19.8" x14ac:dyDescent="0.45">
      <c r="A4" s="4">
        <v>0</v>
      </c>
      <c r="B4" s="5">
        <v>0.35</v>
      </c>
      <c r="C4" s="6">
        <v>0.14956861922263506</v>
      </c>
      <c r="D4" s="7">
        <f>_xlfn.POISSON.DIST(A4,1.9,FALSE)</f>
        <v>0.14956861922263506</v>
      </c>
    </row>
    <row r="5" spans="1:4" ht="19.8" x14ac:dyDescent="0.45">
      <c r="A5" s="5">
        <v>1</v>
      </c>
      <c r="B5" s="5">
        <v>0.15</v>
      </c>
      <c r="C5" s="7">
        <v>0.28418037652300659</v>
      </c>
      <c r="D5" s="7">
        <f t="shared" ref="D5:D14" si="0">_xlfn.POISSON.DIST(A5,1.9,FALSE)</f>
        <v>0.28418037652300659</v>
      </c>
    </row>
    <row r="6" spans="1:4" ht="19.8" x14ac:dyDescent="0.45">
      <c r="A6" s="5">
        <v>2</v>
      </c>
      <c r="B6" s="5">
        <v>0.1</v>
      </c>
      <c r="C6" s="7">
        <v>0.26997135769685632</v>
      </c>
      <c r="D6" s="7">
        <f t="shared" si="0"/>
        <v>0.26997135769685632</v>
      </c>
    </row>
    <row r="7" spans="1:4" ht="19.8" x14ac:dyDescent="0.45">
      <c r="A7" s="5">
        <v>3</v>
      </c>
      <c r="B7" s="5">
        <v>0.2</v>
      </c>
      <c r="C7" s="7">
        <v>0.17098185987467571</v>
      </c>
      <c r="D7" s="7">
        <f t="shared" si="0"/>
        <v>0.17098185987467571</v>
      </c>
    </row>
    <row r="8" spans="1:4" ht="19.8" x14ac:dyDescent="0.45">
      <c r="A8" s="5">
        <v>4</v>
      </c>
      <c r="B8" s="5">
        <v>0.1</v>
      </c>
      <c r="C8" s="7">
        <v>8.1216383440470982E-2</v>
      </c>
      <c r="D8" s="7">
        <f t="shared" si="0"/>
        <v>8.1216383440470982E-2</v>
      </c>
    </row>
    <row r="9" spans="1:4" ht="19.8" x14ac:dyDescent="0.45">
      <c r="A9" s="5">
        <v>5</v>
      </c>
      <c r="B9" s="5">
        <v>0.05</v>
      </c>
      <c r="C9" s="7">
        <v>3.0862225707378926E-2</v>
      </c>
      <c r="D9" s="7">
        <f t="shared" si="0"/>
        <v>3.0862225707378926E-2</v>
      </c>
    </row>
    <row r="10" spans="1:4" ht="19.8" x14ac:dyDescent="0.45">
      <c r="A10" s="5">
        <v>6</v>
      </c>
      <c r="B10" s="5">
        <v>0.05</v>
      </c>
      <c r="C10" s="7">
        <v>9.7730381406700029E-3</v>
      </c>
      <c r="D10" s="7">
        <f t="shared" si="0"/>
        <v>9.7730381406700029E-3</v>
      </c>
    </row>
    <row r="11" spans="1:4" ht="19.8" x14ac:dyDescent="0.45">
      <c r="A11" s="5">
        <v>7</v>
      </c>
      <c r="B11" s="5">
        <v>0</v>
      </c>
      <c r="C11" s="7">
        <v>2.652681781038997E-3</v>
      </c>
      <c r="D11" s="7">
        <f t="shared" si="0"/>
        <v>2.652681781038997E-3</v>
      </c>
    </row>
    <row r="12" spans="1:4" ht="19.8" x14ac:dyDescent="0.45">
      <c r="A12" s="5">
        <v>8</v>
      </c>
      <c r="B12" s="5">
        <v>0</v>
      </c>
      <c r="C12" s="7">
        <v>6.3001192299676255E-4</v>
      </c>
      <c r="D12" s="7">
        <f t="shared" si="0"/>
        <v>6.3001192299676255E-4</v>
      </c>
    </row>
    <row r="13" spans="1:4" ht="19.8" x14ac:dyDescent="0.45">
      <c r="A13" s="5">
        <v>9</v>
      </c>
      <c r="B13" s="5">
        <v>0</v>
      </c>
      <c r="C13" s="7">
        <v>1.3300251707709407E-4</v>
      </c>
      <c r="D13" s="7">
        <f t="shared" si="0"/>
        <v>1.3300251707709407E-4</v>
      </c>
    </row>
    <row r="14" spans="1:4" ht="19.8" x14ac:dyDescent="0.45">
      <c r="A14" s="5">
        <v>10</v>
      </c>
      <c r="B14" s="5">
        <v>0</v>
      </c>
      <c r="C14" s="7">
        <v>2.5270478244647931E-5</v>
      </c>
      <c r="D14" s="7">
        <f t="shared" si="0"/>
        <v>2.5270478244647931E-5</v>
      </c>
    </row>
    <row r="15" spans="1:4" ht="19.8" x14ac:dyDescent="0.45">
      <c r="A15" s="5" t="s">
        <v>4</v>
      </c>
      <c r="B15" s="5">
        <f>SUM(B4:B14)</f>
        <v>1</v>
      </c>
      <c r="C15" s="5">
        <f>SUM(C4:C14)</f>
        <v>0.99999482730505096</v>
      </c>
      <c r="D15" s="5">
        <f>SUM(D4:D14)</f>
        <v>0.99999482730505096</v>
      </c>
    </row>
    <row r="17" spans="1:2" x14ac:dyDescent="0.45">
      <c r="A17">
        <f>EXP(1)</f>
        <v>2.7182818284590451</v>
      </c>
      <c r="B17">
        <f>A17^2</f>
        <v>7.3890560989306495</v>
      </c>
    </row>
    <row r="18" spans="1:2" x14ac:dyDescent="0.45">
      <c r="A18">
        <f>EXP(2)</f>
        <v>7.3890560989306504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tabSelected="1" workbookViewId="0">
      <selection activeCell="L1" sqref="L1"/>
    </sheetView>
  </sheetViews>
  <sheetFormatPr defaultRowHeight="18" x14ac:dyDescent="0.45"/>
  <sheetData>
    <row r="1" spans="1:10" ht="36" x14ac:dyDescent="0.45">
      <c r="A1" s="17" t="s">
        <v>14</v>
      </c>
      <c r="B1" s="17" t="s">
        <v>15</v>
      </c>
      <c r="C1" s="17" t="s">
        <v>16</v>
      </c>
      <c r="D1" s="17" t="s">
        <v>17</v>
      </c>
      <c r="E1" s="17" t="s">
        <v>18</v>
      </c>
      <c r="F1" s="17" t="s">
        <v>19</v>
      </c>
      <c r="G1" s="17" t="s">
        <v>20</v>
      </c>
      <c r="H1" s="17" t="s">
        <v>21</v>
      </c>
      <c r="J1" s="17" t="s">
        <v>22</v>
      </c>
    </row>
    <row r="2" spans="1:10" x14ac:dyDescent="0.45">
      <c r="A2" s="18">
        <v>1</v>
      </c>
      <c r="B2" s="19">
        <v>0</v>
      </c>
      <c r="C2" s="20">
        <v>1</v>
      </c>
      <c r="D2" s="21">
        <v>-0.78</v>
      </c>
      <c r="E2" s="21">
        <v>-0.02</v>
      </c>
      <c r="F2" s="21">
        <v>0.6</v>
      </c>
      <c r="G2" s="21">
        <v>0.22</v>
      </c>
      <c r="H2" s="22">
        <v>-0.61799999999999999</v>
      </c>
    </row>
    <row r="3" spans="1:10" x14ac:dyDescent="0.45">
      <c r="A3" s="23">
        <v>2</v>
      </c>
      <c r="B3" s="24">
        <v>0</v>
      </c>
      <c r="C3" s="25">
        <v>1</v>
      </c>
      <c r="D3" s="25">
        <v>-0.77</v>
      </c>
      <c r="E3" s="25">
        <v>-0.02</v>
      </c>
      <c r="F3" s="25">
        <v>0.61</v>
      </c>
      <c r="G3" s="25">
        <v>0.22</v>
      </c>
      <c r="H3" s="26">
        <v>-0.61799999999999999</v>
      </c>
    </row>
    <row r="4" spans="1:10" x14ac:dyDescent="0.45">
      <c r="A4" s="18">
        <v>3</v>
      </c>
      <c r="B4" s="27">
        <v>0</v>
      </c>
      <c r="C4" s="28">
        <v>1</v>
      </c>
      <c r="D4" s="28">
        <v>-0.75</v>
      </c>
      <c r="E4" s="28">
        <v>-0.03</v>
      </c>
      <c r="F4" s="28">
        <v>0.62</v>
      </c>
      <c r="G4" s="28">
        <v>0.22</v>
      </c>
      <c r="H4" s="29">
        <v>-0.61799999999999999</v>
      </c>
    </row>
    <row r="5" spans="1:10" x14ac:dyDescent="0.45">
      <c r="A5" s="23">
        <v>4</v>
      </c>
      <c r="B5" s="30">
        <v>0</v>
      </c>
      <c r="C5" s="31">
        <v>2</v>
      </c>
      <c r="D5" s="31">
        <v>-0.79</v>
      </c>
      <c r="E5" s="31">
        <v>-0.05</v>
      </c>
      <c r="F5" s="31">
        <v>0.59</v>
      </c>
      <c r="G5" s="31">
        <v>0.49</v>
      </c>
      <c r="H5" s="32">
        <v>0.70699999999999996</v>
      </c>
    </row>
    <row r="6" spans="1:10" x14ac:dyDescent="0.45">
      <c r="A6" s="18">
        <v>5</v>
      </c>
      <c r="B6" s="33">
        <v>0</v>
      </c>
      <c r="C6" s="34">
        <v>2</v>
      </c>
      <c r="D6" s="34">
        <v>-0.77</v>
      </c>
      <c r="E6" s="34">
        <v>-0.05</v>
      </c>
      <c r="F6" s="34">
        <v>0.61</v>
      </c>
      <c r="G6" s="34">
        <v>0.49</v>
      </c>
      <c r="H6" s="35">
        <v>0.70699999999999996</v>
      </c>
    </row>
    <row r="7" spans="1:10" x14ac:dyDescent="0.45">
      <c r="A7" s="23">
        <v>6</v>
      </c>
      <c r="B7" s="33">
        <v>0</v>
      </c>
      <c r="C7" s="34">
        <v>2</v>
      </c>
      <c r="D7" s="34">
        <v>-0.78</v>
      </c>
      <c r="E7" s="34">
        <v>-0.05</v>
      </c>
      <c r="F7" s="34">
        <v>0.6</v>
      </c>
      <c r="G7" s="34">
        <v>0.49</v>
      </c>
      <c r="H7" s="35">
        <v>0.70699999999999996</v>
      </c>
    </row>
    <row r="8" spans="1:10" x14ac:dyDescent="0.45">
      <c r="A8" s="18">
        <v>7</v>
      </c>
      <c r="B8" s="36">
        <v>0</v>
      </c>
      <c r="C8" s="37">
        <v>2</v>
      </c>
      <c r="D8" s="37">
        <v>-0.75</v>
      </c>
      <c r="E8" s="37">
        <v>-0.04</v>
      </c>
      <c r="F8" s="37">
        <v>0.62</v>
      </c>
      <c r="G8" s="37">
        <v>0.49</v>
      </c>
      <c r="H8" s="38">
        <v>0.70699999999999996</v>
      </c>
    </row>
    <row r="9" spans="1:10" x14ac:dyDescent="0.45">
      <c r="A9" s="23">
        <v>8</v>
      </c>
      <c r="B9" s="39">
        <v>1</v>
      </c>
      <c r="C9" s="40">
        <v>2</v>
      </c>
      <c r="D9" s="41">
        <v>-0.23</v>
      </c>
      <c r="E9" s="41">
        <v>0.04</v>
      </c>
      <c r="F9" s="41">
        <v>1.04</v>
      </c>
      <c r="G9" s="41">
        <v>0.53</v>
      </c>
      <c r="H9" s="42">
        <v>0.70699999999999996</v>
      </c>
    </row>
    <row r="10" spans="1:10" x14ac:dyDescent="0.45">
      <c r="A10" s="18">
        <v>9</v>
      </c>
      <c r="B10" s="33">
        <v>1</v>
      </c>
      <c r="C10" s="34">
        <v>2</v>
      </c>
      <c r="D10" s="34">
        <v>-0.2</v>
      </c>
      <c r="E10" s="34">
        <v>0.04</v>
      </c>
      <c r="F10" s="34">
        <v>1.07</v>
      </c>
      <c r="G10" s="34">
        <v>0.53</v>
      </c>
      <c r="H10" s="35">
        <v>0.70699999999999996</v>
      </c>
    </row>
    <row r="11" spans="1:10" x14ac:dyDescent="0.45">
      <c r="A11" s="23">
        <v>10</v>
      </c>
      <c r="B11" s="33">
        <v>1</v>
      </c>
      <c r="C11" s="34">
        <v>3</v>
      </c>
      <c r="D11" s="34">
        <v>-0.22</v>
      </c>
      <c r="E11" s="34">
        <v>-0.02</v>
      </c>
      <c r="F11" s="34">
        <v>1.05</v>
      </c>
      <c r="G11" s="34">
        <v>1.1299999999999999</v>
      </c>
      <c r="H11" s="35">
        <v>2.0329999999999999</v>
      </c>
    </row>
    <row r="12" spans="1:10" x14ac:dyDescent="0.45">
      <c r="A12" s="18">
        <v>11</v>
      </c>
      <c r="B12" s="43">
        <v>2</v>
      </c>
      <c r="C12" s="44">
        <v>3</v>
      </c>
      <c r="D12" s="45">
        <v>0.18</v>
      </c>
      <c r="E12" s="45">
        <v>7.0000000000000007E-2</v>
      </c>
      <c r="F12" s="45">
        <v>1.57</v>
      </c>
      <c r="G12" s="45">
        <v>1.23</v>
      </c>
      <c r="H12" s="35">
        <v>2.0329999999999999</v>
      </c>
    </row>
    <row r="13" spans="1:10" x14ac:dyDescent="0.45">
      <c r="A13" s="23">
        <v>12</v>
      </c>
      <c r="B13" s="33">
        <v>2</v>
      </c>
      <c r="C13" s="34">
        <v>3</v>
      </c>
      <c r="D13" s="34">
        <v>0.18</v>
      </c>
      <c r="E13" s="34">
        <v>0.06</v>
      </c>
      <c r="F13" s="34">
        <v>1.57</v>
      </c>
      <c r="G13" s="34">
        <v>1.22</v>
      </c>
      <c r="H13" s="35">
        <v>2.0329999999999999</v>
      </c>
    </row>
    <row r="14" spans="1:10" x14ac:dyDescent="0.45">
      <c r="A14" s="18">
        <v>13</v>
      </c>
      <c r="B14" s="33">
        <v>3</v>
      </c>
      <c r="C14" s="34">
        <v>3</v>
      </c>
      <c r="D14" s="34">
        <v>0.49</v>
      </c>
      <c r="E14" s="34">
        <v>0.14000000000000001</v>
      </c>
      <c r="F14" s="34">
        <v>2.14</v>
      </c>
      <c r="G14" s="34">
        <v>1.32</v>
      </c>
      <c r="H14" s="35">
        <v>2.0329999999999999</v>
      </c>
    </row>
    <row r="15" spans="1:10" x14ac:dyDescent="0.45">
      <c r="A15" s="23">
        <v>14</v>
      </c>
      <c r="B15" s="33">
        <v>3</v>
      </c>
      <c r="C15" s="34">
        <v>4</v>
      </c>
      <c r="D15" s="34">
        <v>0.51</v>
      </c>
      <c r="E15" s="34">
        <v>0.01</v>
      </c>
      <c r="F15" s="34">
        <v>2.1800000000000002</v>
      </c>
      <c r="G15" s="34">
        <v>2.61</v>
      </c>
      <c r="H15" s="35">
        <v>3.3580000000000001</v>
      </c>
    </row>
    <row r="16" spans="1:10" x14ac:dyDescent="0.45">
      <c r="A16" s="18">
        <v>15</v>
      </c>
      <c r="B16" s="33">
        <v>3</v>
      </c>
      <c r="C16" s="34">
        <v>4</v>
      </c>
      <c r="D16" s="34">
        <v>0.49</v>
      </c>
      <c r="E16" s="34">
        <v>0.02</v>
      </c>
      <c r="F16" s="34">
        <v>2.14</v>
      </c>
      <c r="G16" s="34">
        <v>2.64</v>
      </c>
      <c r="H16" s="35">
        <v>3.3580000000000001</v>
      </c>
    </row>
    <row r="17" spans="1:8" x14ac:dyDescent="0.45">
      <c r="A17" s="23">
        <v>16</v>
      </c>
      <c r="B17" s="33">
        <v>3</v>
      </c>
      <c r="C17" s="34">
        <v>4</v>
      </c>
      <c r="D17" s="34">
        <v>0.5</v>
      </c>
      <c r="E17" s="34">
        <v>0.01</v>
      </c>
      <c r="F17" s="34">
        <v>2.16</v>
      </c>
      <c r="G17" s="34">
        <v>2.61</v>
      </c>
      <c r="H17" s="35">
        <v>3.3580000000000001</v>
      </c>
    </row>
    <row r="18" spans="1:8" x14ac:dyDescent="0.45">
      <c r="A18" s="18">
        <v>17</v>
      </c>
      <c r="B18" s="33">
        <v>4</v>
      </c>
      <c r="C18" s="34">
        <v>4</v>
      </c>
      <c r="D18" s="34">
        <v>0.75</v>
      </c>
      <c r="E18" s="34">
        <v>0.08</v>
      </c>
      <c r="F18" s="34">
        <v>2.77</v>
      </c>
      <c r="G18" s="34">
        <v>2.8</v>
      </c>
      <c r="H18" s="35">
        <v>3.3580000000000001</v>
      </c>
    </row>
    <row r="19" spans="1:8" x14ac:dyDescent="0.45">
      <c r="A19" s="23">
        <v>18</v>
      </c>
      <c r="B19" s="33">
        <v>4</v>
      </c>
      <c r="C19" s="34">
        <v>5</v>
      </c>
      <c r="D19" s="34">
        <v>0.76</v>
      </c>
      <c r="E19" s="34">
        <v>-0.12</v>
      </c>
      <c r="F19" s="34">
        <v>2.8</v>
      </c>
      <c r="G19" s="34">
        <v>5.16</v>
      </c>
      <c r="H19" s="35">
        <v>4.6829999999999998</v>
      </c>
    </row>
    <row r="20" spans="1:8" x14ac:dyDescent="0.45">
      <c r="A20" s="18">
        <v>19</v>
      </c>
      <c r="B20" s="33">
        <v>5</v>
      </c>
      <c r="C20" s="34">
        <v>5</v>
      </c>
      <c r="D20" s="34">
        <v>0.96</v>
      </c>
      <c r="E20" s="34">
        <v>-7.0000000000000007E-2</v>
      </c>
      <c r="F20" s="34">
        <v>3.42</v>
      </c>
      <c r="G20" s="34">
        <v>5.42</v>
      </c>
      <c r="H20" s="35">
        <v>4.6829999999999998</v>
      </c>
    </row>
    <row r="21" spans="1:8" x14ac:dyDescent="0.45">
      <c r="A21" s="23">
        <v>20</v>
      </c>
      <c r="B21" s="36">
        <v>6</v>
      </c>
      <c r="C21" s="37">
        <v>5</v>
      </c>
      <c r="D21" s="37">
        <v>1.1499999999999999</v>
      </c>
      <c r="E21" s="37">
        <v>-0.02</v>
      </c>
      <c r="F21" s="37">
        <v>4.1399999999999997</v>
      </c>
      <c r="G21" s="37">
        <v>5.7</v>
      </c>
      <c r="H21" s="38">
        <v>4.6829999999999998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26A4F-5E1B-4D9B-BB67-6C025178E2A2}">
  <dimension ref="A1"/>
  <sheetViews>
    <sheetView workbookViewId="0"/>
  </sheetViews>
  <sheetFormatPr defaultRowHeight="18" x14ac:dyDescent="0.4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表１旅行回数</vt:lpstr>
      <vt:lpstr>図１ポアソン分布</vt:lpstr>
      <vt:lpstr>表3.3分析結果の比較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asano</dc:creator>
  <cp:lastModifiedBy>asano</cp:lastModifiedBy>
  <dcterms:created xsi:type="dcterms:W3CDTF">2017-07-12T09:33:06Z</dcterms:created>
  <dcterms:modified xsi:type="dcterms:W3CDTF">2018-06-10T02:46:08Z</dcterms:modified>
</cp:coreProperties>
</file>